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<sst xmlns="http://schemas.openxmlformats.org/spreadsheetml/2006/main" count="156" uniqueCount="156">
  <si>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</si>
  <si>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</si>
  <si>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</si>
  <si>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</si>
  <si>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</si>
  <si>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</si>
  <si>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</si>
  <si>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</si>
  <si>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</si>
  <si>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</si>
  <si>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</si>
  <si>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</si>
  <si>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Наш Офис, ТЦ Москва, м. Люблино, 
Тихорецкий бульвар, д. 1,Техналайн В82-84-86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</si>
  <si>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</si>
  <si>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</si>
  <si>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+74950055006 или на почту Info@baseus1.ru</t>
  </si>
  <si>
    <t>Прайс-лист "Чехлы для телефона" от 19.04.2024</t>
  </si>
  <si>
    <t>1</t>
  </si>
  <si>
    <t>ACKD-B0G</t>
  </si>
  <si>
    <t>6953156296282</t>
  </si>
  <si>
    <t>Чехлы для телефона</t>
  </si>
  <si>
    <t>Ссылка на товар</t>
  </si>
  <si>
    <t>Картхолдер BASEUS, серый</t>
  </si>
  <si>
    <t>45</t>
  </si>
  <si>
    <t>2</t>
  </si>
  <si>
    <t>ACKD-A0G</t>
  </si>
  <si>
    <t>6953156296275</t>
  </si>
  <si>
    <t>Чехлы для телефона</t>
  </si>
  <si>
    <t>Ссылка на товар</t>
  </si>
  <si>
    <t>Картхолдер BASEUS, темно-серый</t>
  </si>
  <si>
    <t>30</t>
  </si>
  <si>
    <t>3</t>
  </si>
  <si>
    <t>ARAPIPH58S-02</t>
  </si>
  <si>
    <t>6953156211018</t>
  </si>
  <si>
    <t>Чехлы для телефона</t>
  </si>
  <si>
    <t>Ссылка на товар</t>
  </si>
  <si>
    <t>Чехол BASEUS ARAPIPH58S-02 для iPhone 11 Pro, прозрачный</t>
  </si>
  <si>
    <t>27</t>
  </si>
  <si>
    <t>4</t>
  </si>
  <si>
    <t>ARAPIPH65-B02</t>
  </si>
  <si>
    <t>6953156279834</t>
  </si>
  <si>
    <t>Чехлы для телефона</t>
  </si>
  <si>
    <t>Ссылка на товар</t>
  </si>
  <si>
    <t>Чехол BASEUS ARAPIPH65-B02 Simplicity Series для iPhone XS Max, прозрачный</t>
  </si>
  <si>
    <t>6</t>
  </si>
  <si>
    <t>5</t>
  </si>
  <si>
    <t>ARAPIPH65S-02</t>
  </si>
  <si>
    <t>6953156211070</t>
  </si>
  <si>
    <t>Чехлы для телефона</t>
  </si>
  <si>
    <t>Ссылка на товар</t>
  </si>
  <si>
    <t>Чехол BASEUS ARAPIPH65S-02 для iPhone 11 Pro Max, прозрачный</t>
  </si>
  <si>
    <t>44</t>
  </si>
  <si>
    <t>6</t>
  </si>
  <si>
    <t>ARJT000702</t>
  </si>
  <si>
    <t>6932172606497</t>
  </si>
  <si>
    <t>Чехлы для телефона</t>
  </si>
  <si>
    <t>Ссылка на товар</t>
  </si>
  <si>
    <t>Чехол BASEUS Crystal Magnetic для iPhone 12 Pro Max 6.7, прозрачный</t>
  </si>
  <si>
    <t>15</t>
  </si>
  <si>
    <t>7</t>
  </si>
  <si>
    <t>ARJC000002</t>
  </si>
  <si>
    <t>6932172615024</t>
  </si>
  <si>
    <t>Чехлы для телефона</t>
  </si>
  <si>
    <t>Ссылка на товар</t>
  </si>
  <si>
    <t>Чехол BASEUS Crystal Magnetic для iPhone 14 6.1", прозрачный, + набор для чистки</t>
  </si>
  <si>
    <t>12</t>
  </si>
  <si>
    <t>8</t>
  </si>
  <si>
    <t>ARJT020101</t>
  </si>
  <si>
    <t>6932172616649</t>
  </si>
  <si>
    <t>Чехлы для телефона</t>
  </si>
  <si>
    <t>Ссылка на товар</t>
  </si>
  <si>
    <t>Чехол BASEUS Frame Series Magnetic Case для iPhone 14 Pro 6.1", черный</t>
  </si>
  <si>
    <t>8</t>
  </si>
  <si>
    <t>9</t>
  </si>
  <si>
    <t>ARCX000002</t>
  </si>
  <si>
    <t>6932172603250</t>
  </si>
  <si>
    <t>Чехлы для телефона</t>
  </si>
  <si>
    <t>Ссылка на товар</t>
  </si>
  <si>
    <t>Чехол BASEUS Magnetic Phone Case для iPhone 13 6.1", прозрачный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</si>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</sst>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2</xdr:col>
      <xdr:colOff>1047543</xdr:colOff>
      <xdr:row>4</xdr:row>
      <xdr:rowOff>161925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ECB2FCB-B36D-4CCB-B290-18B438454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2285793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aseus1.ru//catalog/chekhly_dlya_telefona/kartkholder_baseus_seryy/" TargetMode="External"/><Relationship Id="rId4" Type="http://schemas.openxmlformats.org/officeDocument/2006/relationships/hyperlink" Target="https://baseus1.ru//catalog/chekhly_dlya_telefona/kartkholder_baseus_temno_seryy/" TargetMode="External"/><Relationship Id="rId5" Type="http://schemas.openxmlformats.org/officeDocument/2006/relationships/hyperlink" Target="https://baseus1.ru//catalog/chekhly_dlya_telefona/chekhol_baseus_arapiph58s_02_dlya_iphone_5_8_prozrachnyy/" TargetMode="External"/><Relationship Id="rId6" Type="http://schemas.openxmlformats.org/officeDocument/2006/relationships/hyperlink" Target="https://baseus1.ru//catalog/chekhly_dlya_telefona/chekhol_baseus_arapiph65_b01_simplicity_series_dlya_iphone_xsmax_prozrachnyy/" TargetMode="External"/><Relationship Id="rId7" Type="http://schemas.openxmlformats.org/officeDocument/2006/relationships/hyperlink" Target="https://baseus1.ru//catalog/chekhly_dlya_telefona/chekhol_baseus_arapiph65s_02_dlya_iphone_6_5_prozrachnyy/" TargetMode="External"/><Relationship Id="rId8" Type="http://schemas.openxmlformats.org/officeDocument/2006/relationships/hyperlink" Target="https://baseus1.ru//catalog/chekhly_dlya_telefona/chekhol_baseus_crystal_magnetic_dlya_iphone_12_pro_max_6_7_prozrachnyy/" TargetMode="External"/><Relationship Id="rId9" Type="http://schemas.openxmlformats.org/officeDocument/2006/relationships/hyperlink" Target="https://baseus1.ru//catalog/chekhly_dlya_telefona/chekhol_baseus_crystal_magnetic_dlya_iphone_14_6_1_prozrachnyy_nabor_dlya_chistki/" TargetMode="External"/><Relationship Id="rId10" Type="http://schemas.openxmlformats.org/officeDocument/2006/relationships/hyperlink" Target="https://baseus1.ru//catalog/chekhly_dlya_telefona/chekhol_baseus_frame_series_magnetic_case_dlya_iphone_14_6_1_chernyy/" TargetMode="External"/><Relationship Id="rId11" Type="http://schemas.openxmlformats.org/officeDocument/2006/relationships/hyperlink" Target="https://baseus1.ru//catalog/chekhly_dlya_telefona/chekhol_baseus_magnetic_phone_case_dlya_iphone_13_6_1_prozrach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1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6" t="s">
        <v>12</v>
      </c>
      <c r="E1" s="16"/>
      <c r="F1" s="16"/>
      <c r="G1" s="14" t="s">
        <v>15</v>
      </c>
      <c r="H1" s="14"/>
      <c r="I1" s="14"/>
      <c r="J1" s="14"/>
      <c r="K1" s="14"/>
    </row>
    <row r="2" spans="1:14" ht="15" customHeight="1" x14ac:dyDescent="0.25">
      <c r="A2" s="9"/>
      <c r="B2" s="9"/>
      <c r="C2" s="9"/>
      <c r="D2" s="16"/>
      <c r="E2" s="16"/>
      <c r="F2" s="16"/>
      <c r="G2" s="14"/>
      <c r="H2" s="14"/>
      <c r="I2" s="14"/>
      <c r="J2" s="14"/>
      <c r="K2" s="14"/>
      <c r="L2" s="13" t="str">
        <f>CONCATENATE("Итого: ОПТ МАХ - ",SUM(L10:L1048576)," руб.")</f>
        <v>Итого: ОПТ МАХ - 0 руб.</v>
      </c>
      <c r="M2" s="13"/>
      <c r="N2" s="13"/>
    </row>
    <row r="3" spans="1:14" ht="15" customHeight="1" x14ac:dyDescent="0.25">
      <c r="A3" s="9"/>
      <c r="B3" s="9"/>
      <c r="C3" s="9"/>
      <c r="D3" s="16"/>
      <c r="E3" s="16"/>
      <c r="F3" s="16"/>
      <c r="G3" s="14"/>
      <c r="H3" s="14"/>
      <c r="I3" s="14"/>
      <c r="J3" s="14"/>
      <c r="K3" s="14"/>
      <c r="L3" s="13" t="str">
        <f>CONCATENATE("Итого: ОПТ 1 - ",SUM(M10:M1048576)," руб.")</f>
        <v>Итого: ОПТ 1 - 0 руб.</v>
      </c>
      <c r="M3" s="13"/>
      <c r="N3" s="13"/>
    </row>
    <row r="4" spans="1:14" ht="15" customHeight="1" x14ac:dyDescent="0.25">
      <c r="A4" s="9"/>
      <c r="B4" s="9"/>
      <c r="C4" s="9"/>
      <c r="D4" s="16"/>
      <c r="E4" s="16"/>
      <c r="F4" s="16"/>
      <c r="G4" s="14"/>
      <c r="H4" s="14"/>
      <c r="I4" s="14"/>
      <c r="J4" s="14"/>
      <c r="K4" s="14"/>
      <c r="L4" s="13" t="str">
        <f>CONCATENATE("Итого: ОПТ 2 - ",SUM(N10:N1048576)," руб.")</f>
        <v>Итого: ОПТ 2 - 0 руб.</v>
      </c>
      <c r="M4" s="13"/>
      <c r="N4" s="13"/>
    </row>
    <row r="5" spans="1:14" ht="15" customHeight="1" x14ac:dyDescent="0.25">
      <c r="A5" s="9"/>
      <c r="B5" s="9"/>
      <c r="C5" s="9"/>
      <c r="D5" s="16"/>
      <c r="E5" s="16"/>
      <c r="F5" s="16"/>
      <c r="G5" s="14"/>
      <c r="H5" s="14"/>
      <c r="I5" s="14"/>
      <c r="J5" s="14"/>
      <c r="K5" s="14"/>
    </row>
    <row r="6" spans="1:14" ht="15.75" customHeight="1" thickBot="1" x14ac:dyDescent="0.3">
      <c r="A6" s="10"/>
      <c r="B6" s="10"/>
      <c r="C6" s="10"/>
      <c r="D6" s="17"/>
      <c r="E6" s="17"/>
      <c r="F6" s="17"/>
      <c r="G6" s="15"/>
      <c r="H6" s="15"/>
      <c r="I6" s="15"/>
      <c r="J6" s="15"/>
      <c r="K6" s="15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13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14</v>
      </c>
      <c r="J8" s="4" t="s">
        <v>6</v>
      </c>
      <c r="K8" s="2" t="s">
        <v>7</v>
      </c>
      <c r="L8" s="1" t="s">
        <v>14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303.02</v>
      </c>
      <c r="J10">
        <v>284.09</v>
      </c>
      <c r="K10">
        <v>265.15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303.02</v>
      </c>
      <c r="J11">
        <v>284.09</v>
      </c>
      <c r="K11">
        <v>265.15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159.39</v>
      </c>
      <c r="J12">
        <v>138.14</v>
      </c>
      <c r="K12">
        <v>127.51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159.39</v>
      </c>
      <c r="J13">
        <v>138.14</v>
      </c>
      <c r="K13">
        <v>127.51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159.39</v>
      </c>
      <c r="J14">
        <v>138.14</v>
      </c>
      <c r="K14">
        <v>127.51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728.61</v>
      </c>
      <c r="J15">
        <v>631.46</v>
      </c>
      <c r="K15">
        <v>582.89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706.34</v>
      </c>
      <c r="J16">
        <v>612.16</v>
      </c>
      <c r="K16">
        <v>565.07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774.45</v>
      </c>
      <c r="J17">
        <v>671.19</v>
      </c>
      <c r="K17">
        <v>619.56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683.07</v>
      </c>
      <c r="J18">
        <v>591.99</v>
      </c>
      <c r="K18">
        <v>546.46</v>
      </c>
      <c r="L18">
        <f>PRODUCT(H18,I18)</f>
      </c>
      <c r="M18">
        <f>PRODUCT(H18,J18)</f>
      </c>
      <c r="N18">
        <f>PRODUCT(H18,K18)</f>
      </c>
    </row>
    <row r="19" spans="1:14" s="23" customFormat="1" customHeight="1">
      <c r="A19" s="24">
        <f>CONCATENATE(L2)</f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s="23" customFormat="1" customHeight="1">
      <c r="A20" s="24">
        <f>CONCATENATE(L3)</f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s="23" customFormat="1" customHeight="1">
      <c r="A21" s="24">
        <f>CONCATENATE(L4)</f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L2:N2"/>
    <mergeCell ref="L3:N3"/>
    <mergeCell ref="L4:N4"/>
    <mergeCell ref="G1:K6"/>
    <mergeCell ref="D1:F6"/>
    <mergeCell ref="A9:N9"/>
    <mergeCell ref="A19:N19"/>
    <mergeCell ref="A20:N20"/>
    <mergeCell ref="A21:N21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</hyperlinks>
  <pageMargins left="0.7" right="0.7" top="0.75" bottom="0.75" header="0.3" footer="0.3"/>
  <pageSetup orientation="portrait"/>
  <headerFooter alignWithMargins="0"/>
  <ignoredErrors>
    <ignoredError sqref="A1:N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2024-04-19T11:00:17Z</dcterms:created>
  <dcterms:modified xsi:type="dcterms:W3CDTF">2024-04-19T11:00:17Z</dcterms:modified>
</cp:coreProperties>
</file>